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性能测试报告\"/>
    </mc:Choice>
  </mc:AlternateContent>
  <xr:revisionPtr revIDLastSave="0" documentId="13_ncr:1_{3A8F78BF-4DFF-4589-AD4E-040B145E0A72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36" i="1"/>
  <c r="J37" i="1"/>
  <c r="J38" i="1"/>
  <c r="J15" i="1"/>
  <c r="D38" i="1"/>
  <c r="G38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11" i="1"/>
</calcChain>
</file>

<file path=xl/sharedStrings.xml><?xml version="1.0" encoding="utf-8"?>
<sst xmlns="http://schemas.openxmlformats.org/spreadsheetml/2006/main" count="43" uniqueCount="38">
  <si>
    <t>openGauss</t>
  </si>
  <si>
    <t>MySQL</t>
  </si>
  <si>
    <t>openGauss比mysql慢的倍数</t>
  </si>
  <si>
    <t>ADDDATE(date,INTERVAL 1 DAY)</t>
    <phoneticPr fontId="9" type="noConversion"/>
  </si>
  <si>
    <t>ADDDATE(date,INTERVAL 1 MONTH)</t>
    <phoneticPr fontId="9" type="noConversion"/>
  </si>
  <si>
    <t>ADDDATE(date,INTERVAL 1 YEAR)</t>
    <phoneticPr fontId="9" type="noConversion"/>
  </si>
  <si>
    <t>ADDDATE(date,days)</t>
    <phoneticPr fontId="9" type="noConversion"/>
  </si>
  <si>
    <t>ADDDATE(timestamp,days)</t>
    <phoneticPr fontId="9" type="noConversion"/>
  </si>
  <si>
    <t>DATE_ADD(date,INTERVAL 1 MONTH)</t>
    <phoneticPr fontId="9" type="noConversion"/>
  </si>
  <si>
    <t>DATE_ADD(date,INTERVAL 1 DAY)</t>
    <phoneticPr fontId="9" type="noConversion"/>
  </si>
  <si>
    <t>DATE_ADD(date,INTERVAL 1 YEAR)</t>
    <phoneticPr fontId="9" type="noConversion"/>
  </si>
  <si>
    <t>DATE_SUB(date,INTERVAL 1 DAY)</t>
    <phoneticPr fontId="9" type="noConversion"/>
  </si>
  <si>
    <t>DATE_SUB(date,INTERVAL 1 MONTH)</t>
    <phoneticPr fontId="9" type="noConversion"/>
  </si>
  <si>
    <t>DATE_SUB(date,INTERVAL 1 YEAR)</t>
    <phoneticPr fontId="9" type="noConversion"/>
  </si>
  <si>
    <t>ADDTIME(time，time)</t>
    <phoneticPr fontId="9" type="noConversion"/>
  </si>
  <si>
    <t>ADDTIME(timestamp,time)</t>
    <phoneticPr fontId="9" type="noConversion"/>
  </si>
  <si>
    <t>CONVERT_TZ(dt,'GMT,'MET')</t>
    <phoneticPr fontId="9" type="noConversion"/>
  </si>
  <si>
    <t>CONVERT_TZ(dt,'+00:00','+10:00')</t>
    <phoneticPr fontId="9" type="noConversion"/>
  </si>
  <si>
    <t>DATEDIFF(timestamp,date)</t>
    <phoneticPr fontId="9" type="noConversion"/>
  </si>
  <si>
    <t>DATEDIFF(date,date)</t>
    <phoneticPr fontId="9" type="noConversion"/>
  </si>
  <si>
    <t>DATEDIFF(timestamp,timestamp)</t>
    <phoneticPr fontId="9" type="noConversion"/>
  </si>
  <si>
    <t>FROM_DAYS(366)</t>
    <phoneticPr fontId="9" type="noConversion"/>
  </si>
  <si>
    <t>FROM_DAYS(222222)</t>
    <phoneticPr fontId="9" type="noConversion"/>
  </si>
  <si>
    <t>FROM_DAYS(325499)</t>
    <phoneticPr fontId="9" type="noConversion"/>
  </si>
  <si>
    <t>TIMESTAMPDIFF(day,datetime_expr1,datetime_expr2)</t>
    <phoneticPr fontId="9" type="noConversion"/>
  </si>
  <si>
    <t>TIMESTAMPDIFF(year,datetime_expr1,datetime_expr2)</t>
    <phoneticPr fontId="9" type="noConversion"/>
  </si>
  <si>
    <t>TIMESTAMPDIFF(month,datetime_expr1,datetime_expr2)</t>
    <phoneticPr fontId="9" type="noConversion"/>
  </si>
  <si>
    <t>TIMESTAMPDIFF(second,datetime_expr1,datetime_expr2)</t>
    <phoneticPr fontId="9" type="noConversion"/>
  </si>
  <si>
    <t>TIMESTAMPDIFF(minute,datetime_expr1,datetime_expr2)</t>
    <phoneticPr fontId="9" type="noConversion"/>
  </si>
  <si>
    <t>TIMESTAMPDIFF(hour,datetime_expr1,datetime_expr2)</t>
    <phoneticPr fontId="9" type="noConversion"/>
  </si>
  <si>
    <t>平均值</t>
    <phoneticPr fontId="9" type="noConversion"/>
  </si>
  <si>
    <t>测试场景：VMware workstation、CentOS7.6_x86_64、openGauss-3.1.0-4c9602a1(release版)、mysql5.7.3。
内存：12.1GB、硬盘70GB</t>
    <phoneticPr fontId="9" type="noConversion"/>
  </si>
  <si>
    <t>subdate</t>
    <phoneticPr fontId="9" type="noConversion"/>
  </si>
  <si>
    <t>SUBTIME</t>
    <phoneticPr fontId="9" type="noConversion"/>
  </si>
  <si>
    <t>同逻辑SUBDATE(expr，days）</t>
    <phoneticPr fontId="9" type="noConversion"/>
  </si>
  <si>
    <t>同逻辑SUBDATE(date，INTERVAL expr units）</t>
    <phoneticPr fontId="9" type="noConversion"/>
  </si>
  <si>
    <t>同逻辑SUBTIME（expr，time)</t>
    <phoneticPr fontId="9" type="noConversion"/>
  </si>
  <si>
    <r>
      <t>总结：</t>
    </r>
    <r>
      <rPr>
        <sz val="12"/>
        <color theme="1"/>
        <rFont val="等线"/>
        <family val="3"/>
        <charset val="134"/>
        <scheme val="minor"/>
      </rPr>
      <t>1.在单个指令执行10万次时，平均下来openGauss为MySQL的</t>
    </r>
    <r>
      <rPr>
        <b/>
        <sz val="12"/>
        <color theme="1"/>
        <rFont val="等线"/>
        <family val="3"/>
        <charset val="134"/>
        <scheme val="minor"/>
      </rPr>
      <t>0.98</t>
    </r>
    <r>
      <rPr>
        <sz val="12"/>
        <color theme="1"/>
        <rFont val="等线"/>
        <family val="3"/>
        <charset val="134"/>
        <scheme val="minor"/>
      </rPr>
      <t xml:space="preserve">倍。
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</si>
</sst>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1"/>
      <color theme="1"/>
      <name val="等线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176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76" fontId="4" fillId="0" borderId="0" xfId="0" applyNumberFormat="1" applyFont="1" applyAlignment="1">
      <alignment horizontal="center" vertical="center" wrapText="1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1" xfId="0" applyBorder="1">
      <alignment vertical="center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horizontal="center" vertical="center" wrapText="1"/>
    </xf>
    <xf numFmtId="176" fontId="4" fillId="6" borderId="6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0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6" borderId="1" xfId="0" applyNumberFormat="1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176" fontId="4" fillId="6" borderId="10" xfId="0" applyNumberFormat="1" applyFont="1" applyFill="1" applyBorder="1" applyAlignment="1">
      <alignment horizontal="center" vertical="center" wrapText="1"/>
    </xf>
    <xf numFmtId="176" fontId="4" fillId="6" borderId="4" xfId="0" applyNumberFormat="1" applyFont="1" applyFill="1" applyBorder="1" applyAlignment="1">
      <alignment horizontal="center" vertical="center" wrapText="1"/>
    </xf>
    <xf numFmtId="176" fontId="4" fillId="6" borderId="5" xfId="0" applyNumberFormat="1" applyFont="1" applyFill="1" applyBorder="1" applyAlignment="1">
      <alignment horizontal="center" vertical="center" wrapText="1"/>
    </xf>
    <xf numFmtId="176" fontId="4" fillId="6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177" fontId="0" fillId="0" borderId="7" xfId="0" applyNumberFormat="1" applyFill="1" applyBorder="1" applyAlignment="1">
      <alignment horizontal="center" vertical="top" wrapText="1"/>
    </xf>
    <xf numFmtId="177" fontId="0" fillId="0" borderId="8" xfId="0" applyNumberFormat="1" applyFill="1" applyBorder="1" applyAlignment="1">
      <alignment horizontal="center" vertical="top" wrapText="1"/>
    </xf>
    <xf numFmtId="177" fontId="0" fillId="0" borderId="9" xfId="0" applyNumberFormat="1" applyFill="1" applyBorder="1" applyAlignment="1">
      <alignment horizontal="center" vertical="top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176" fontId="4" fillId="4" borderId="7" xfId="0" applyNumberFormat="1" applyFont="1" applyFill="1" applyBorder="1" applyAlignment="1">
      <alignment horizontal="center" vertical="center" wrapText="1"/>
    </xf>
    <xf numFmtId="176" fontId="4" fillId="4" borderId="8" xfId="0" applyNumberFormat="1" applyFont="1" applyFill="1" applyBorder="1" applyAlignment="1">
      <alignment horizontal="center" vertical="center" wrapText="1"/>
    </xf>
    <xf numFmtId="176" fontId="4" fillId="4" borderId="9" xfId="0" applyNumberFormat="1" applyFont="1" applyFill="1" applyBorder="1" applyAlignment="1">
      <alignment horizontal="center" vertical="center" wrapText="1"/>
    </xf>
    <xf numFmtId="176" fontId="4" fillId="5" borderId="7" xfId="0" applyNumberFormat="1" applyFont="1" applyFill="1" applyBorder="1" applyAlignment="1">
      <alignment horizontal="center" vertical="center" wrapText="1"/>
    </xf>
    <xf numFmtId="176" fontId="4" fillId="5" borderId="8" xfId="0" applyNumberFormat="1" applyFont="1" applyFill="1" applyBorder="1" applyAlignment="1">
      <alignment horizontal="center" vertical="center" wrapText="1"/>
    </xf>
    <xf numFmtId="176" fontId="4" fillId="5" borderId="9" xfId="0" applyNumberFormat="1" applyFont="1" applyFill="1" applyBorder="1" applyAlignment="1">
      <alignment horizontal="center" vertical="center" wrapText="1"/>
    </xf>
    <xf numFmtId="177" fontId="4" fillId="5" borderId="7" xfId="0" applyNumberFormat="1" applyFont="1" applyFill="1" applyBorder="1" applyAlignment="1">
      <alignment horizontal="center" vertical="center" wrapText="1"/>
    </xf>
    <xf numFmtId="177" fontId="4" fillId="5" borderId="8" xfId="0" applyNumberFormat="1" applyFont="1" applyFill="1" applyBorder="1" applyAlignment="1">
      <alignment horizontal="center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177" fontId="4" fillId="6" borderId="7" xfId="0" applyNumberFormat="1" applyFont="1" applyFill="1" applyBorder="1" applyAlignment="1">
      <alignment horizontal="center" vertical="center" wrapText="1"/>
    </xf>
    <xf numFmtId="177" fontId="4" fillId="6" borderId="8" xfId="0" applyNumberFormat="1" applyFont="1" applyFill="1" applyBorder="1" applyAlignment="1">
      <alignment horizontal="center" vertical="center" wrapText="1"/>
    </xf>
    <xf numFmtId="177" fontId="4" fillId="6" borderId="9" xfId="0" applyNumberFormat="1" applyFont="1" applyFill="1" applyBorder="1" applyAlignment="1">
      <alignment horizontal="center" vertical="center" wrapText="1"/>
    </xf>
    <xf numFmtId="177" fontId="4" fillId="7" borderId="7" xfId="0" applyNumberFormat="1" applyFont="1" applyFill="1" applyBorder="1" applyAlignment="1">
      <alignment horizontal="center" vertical="center" wrapText="1"/>
    </xf>
    <xf numFmtId="177" fontId="4" fillId="7" borderId="8" xfId="0" applyNumberFormat="1" applyFont="1" applyFill="1" applyBorder="1" applyAlignment="1">
      <alignment horizontal="center" vertical="center" wrapText="1"/>
    </xf>
    <xf numFmtId="177" fontId="4" fillId="7" borderId="9" xfId="0" applyNumberFormat="1" applyFont="1" applyFill="1" applyBorder="1" applyAlignment="1">
      <alignment horizontal="center" vertical="center" wrapText="1"/>
    </xf>
    <xf numFmtId="177" fontId="4" fillId="8" borderId="7" xfId="0" applyNumberFormat="1" applyFont="1" applyFill="1" applyBorder="1" applyAlignment="1">
      <alignment horizontal="center" vertical="center" wrapText="1"/>
    </xf>
    <xf numFmtId="177" fontId="4" fillId="8" borderId="8" xfId="0" applyNumberFormat="1" applyFont="1" applyFill="1" applyBorder="1" applyAlignment="1">
      <alignment horizontal="center" vertical="center" wrapText="1"/>
    </xf>
    <xf numFmtId="177" fontId="4" fillId="8" borderId="9" xfId="0" applyNumberFormat="1" applyFont="1" applyFill="1" applyBorder="1" applyAlignment="1">
      <alignment horizontal="center" vertical="center" wrapText="1"/>
    </xf>
    <xf numFmtId="177" fontId="4" fillId="9" borderId="7" xfId="0" applyNumberFormat="1" applyFont="1" applyFill="1" applyBorder="1" applyAlignment="1">
      <alignment horizontal="center" vertical="center" wrapText="1"/>
    </xf>
    <xf numFmtId="177" fontId="4" fillId="9" borderId="8" xfId="0" applyNumberFormat="1" applyFont="1" applyFill="1" applyBorder="1" applyAlignment="1">
      <alignment horizontal="center" vertical="center" wrapText="1"/>
    </xf>
    <xf numFmtId="177" fontId="4" fillId="9" borderId="9" xfId="0" applyNumberFormat="1" applyFont="1" applyFill="1" applyBorder="1" applyAlignment="1">
      <alignment horizontal="center" vertical="center" wrapText="1"/>
    </xf>
    <xf numFmtId="177" fontId="4" fillId="10" borderId="7" xfId="0" applyNumberFormat="1" applyFont="1" applyFill="1" applyBorder="1" applyAlignment="1">
      <alignment horizontal="center" vertical="center" wrapText="1"/>
    </xf>
    <xf numFmtId="177" fontId="4" fillId="10" borderId="8" xfId="0" applyNumberFormat="1" applyFont="1" applyFill="1" applyBorder="1" applyAlignment="1">
      <alignment horizontal="center" vertical="center" wrapText="1"/>
    </xf>
    <xf numFmtId="177" fontId="4" fillId="10" borderId="9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60960</xdr:rowOff>
    </xdr:from>
    <xdr:to>
      <xdr:col>2</xdr:col>
      <xdr:colOff>243840</xdr:colOff>
      <xdr:row>10</xdr:row>
      <xdr:rowOff>0</xdr:rowOff>
    </xdr:to>
    <xdr:cxnSp macro="">
      <xdr:nvCxnSpPr>
        <xdr:cNvPr id="67" name="直接连接符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15240" y="763905"/>
          <a:ext cx="1463040" cy="11296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3</xdr:col>
      <xdr:colOff>7620</xdr:colOff>
      <xdr:row>9</xdr:row>
      <xdr:rowOff>45720</xdr:rowOff>
    </xdr:to>
    <xdr:cxnSp macro="">
      <xdr:nvCxnSpPr>
        <xdr:cNvPr id="68" name="直接连接符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635" y="702945"/>
          <a:ext cx="1858645" cy="10458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0</xdr:rowOff>
    </xdr:from>
    <xdr:to>
      <xdr:col>3</xdr:col>
      <xdr:colOff>22860</xdr:colOff>
      <xdr:row>7</xdr:row>
      <xdr:rowOff>0</xdr:rowOff>
    </xdr:to>
    <xdr:cxnSp macro="">
      <xdr:nvCxnSpPr>
        <xdr:cNvPr id="69" name="直接连接符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0" y="702945"/>
          <a:ext cx="1874520" cy="5886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297180</xdr:colOff>
      <xdr:row>7</xdr:row>
      <xdr:rowOff>213360</xdr:rowOff>
    </xdr:from>
    <xdr:to>
      <xdr:col>1</xdr:col>
      <xdr:colOff>281940</xdr:colOff>
      <xdr:row>9</xdr:row>
      <xdr:rowOff>91440</xdr:rowOff>
    </xdr:to>
    <xdr:sp macro="" textlink="">
      <xdr:nvSpPr>
        <xdr:cNvPr id="70" name="文本框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97180" y="1504950"/>
          <a:ext cx="601980" cy="28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函数</a:t>
          </a:r>
        </a:p>
      </xdr:txBody>
    </xdr:sp>
    <xdr:clientData/>
  </xdr:twoCellAnchor>
  <xdr:twoCellAnchor>
    <xdr:from>
      <xdr:col>1</xdr:col>
      <xdr:colOff>45720</xdr:colOff>
      <xdr:row>6</xdr:row>
      <xdr:rowOff>60960</xdr:rowOff>
    </xdr:from>
    <xdr:to>
      <xdr:col>2</xdr:col>
      <xdr:colOff>182880</xdr:colOff>
      <xdr:row>8</xdr:row>
      <xdr:rowOff>38100</xdr:rowOff>
    </xdr:to>
    <xdr:sp macro="" textlink="">
      <xdr:nvSpPr>
        <xdr:cNvPr id="71" name="文本框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662940" y="1131570"/>
          <a:ext cx="75438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执</a:t>
          </a:r>
        </a:p>
      </xdr:txBody>
    </xdr:sp>
    <xdr:clientData/>
  </xdr:twoCellAnchor>
  <xdr:twoCellAnchor>
    <xdr:from>
      <xdr:col>1</xdr:col>
      <xdr:colOff>213360</xdr:colOff>
      <xdr:row>6</xdr:row>
      <xdr:rowOff>182880</xdr:rowOff>
    </xdr:from>
    <xdr:to>
      <xdr:col>1</xdr:col>
      <xdr:colOff>510540</xdr:colOff>
      <xdr:row>8</xdr:row>
      <xdr:rowOff>38100</xdr:rowOff>
    </xdr:to>
    <xdr:sp macro="" textlink="">
      <xdr:nvSpPr>
        <xdr:cNvPr id="72" name="文本框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30580" y="1253490"/>
          <a:ext cx="29718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行</a:t>
          </a:r>
        </a:p>
      </xdr:txBody>
    </xdr:sp>
    <xdr:clientData/>
  </xdr:twoCellAnchor>
  <xdr:twoCellAnchor>
    <xdr:from>
      <xdr:col>1</xdr:col>
      <xdr:colOff>388620</xdr:colOff>
      <xdr:row>7</xdr:row>
      <xdr:rowOff>68580</xdr:rowOff>
    </xdr:from>
    <xdr:to>
      <xdr:col>2</xdr:col>
      <xdr:colOff>60960</xdr:colOff>
      <xdr:row>8</xdr:row>
      <xdr:rowOff>83820</xdr:rowOff>
    </xdr:to>
    <xdr:sp macro="" textlink="">
      <xdr:nvSpPr>
        <xdr:cNvPr id="73" name="文本框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005840" y="1360170"/>
          <a:ext cx="28956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时</a:t>
          </a:r>
        </a:p>
      </xdr:txBody>
    </xdr:sp>
    <xdr:clientData/>
  </xdr:twoCellAnchor>
  <xdr:twoCellAnchor>
    <xdr:from>
      <xdr:col>1</xdr:col>
      <xdr:colOff>541020</xdr:colOff>
      <xdr:row>7</xdr:row>
      <xdr:rowOff>160020</xdr:rowOff>
    </xdr:from>
    <xdr:to>
      <xdr:col>2</xdr:col>
      <xdr:colOff>205740</xdr:colOff>
      <xdr:row>8</xdr:row>
      <xdr:rowOff>160020</xdr:rowOff>
    </xdr:to>
    <xdr:sp macro="" textlink="">
      <xdr:nvSpPr>
        <xdr:cNvPr id="74" name="文本框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158240" y="1451610"/>
          <a:ext cx="28194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间</a:t>
          </a:r>
        </a:p>
      </xdr:txBody>
    </xdr:sp>
    <xdr:clientData/>
  </xdr:twoCellAnchor>
  <xdr:twoCellAnchor>
    <xdr:from>
      <xdr:col>2</xdr:col>
      <xdr:colOff>114300</xdr:colOff>
      <xdr:row>8</xdr:row>
      <xdr:rowOff>30480</xdr:rowOff>
    </xdr:from>
    <xdr:to>
      <xdr:col>2</xdr:col>
      <xdr:colOff>419100</xdr:colOff>
      <xdr:row>9</xdr:row>
      <xdr:rowOff>99060</xdr:rowOff>
    </xdr:to>
    <xdr:sp macro="" textlink="">
      <xdr:nvSpPr>
        <xdr:cNvPr id="75" name="文本框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348740" y="1550670"/>
          <a:ext cx="30480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100"/>
            <a:t>(s)</a:t>
          </a:r>
          <a:endParaRPr lang="zh-CN" altLang="en-US" sz="1100"/>
        </a:p>
      </xdr:txBody>
    </xdr:sp>
    <xdr:clientData/>
  </xdr:twoCellAnchor>
  <xdr:twoCellAnchor>
    <xdr:from>
      <xdr:col>1</xdr:col>
      <xdr:colOff>128270</xdr:colOff>
      <xdr:row>4</xdr:row>
      <xdr:rowOff>152400</xdr:rowOff>
    </xdr:from>
    <xdr:to>
      <xdr:col>1</xdr:col>
      <xdr:colOff>554990</xdr:colOff>
      <xdr:row>6</xdr:row>
      <xdr:rowOff>0</xdr:rowOff>
    </xdr:to>
    <xdr:sp macro="" textlink="">
      <xdr:nvSpPr>
        <xdr:cNvPr id="76" name="文本框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814070" y="844550"/>
          <a:ext cx="42672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执</a:t>
          </a:r>
        </a:p>
      </xdr:txBody>
    </xdr:sp>
    <xdr:clientData/>
  </xdr:twoCellAnchor>
  <xdr:twoCellAnchor>
    <xdr:from>
      <xdr:col>1</xdr:col>
      <xdr:colOff>323850</xdr:colOff>
      <xdr:row>5</xdr:row>
      <xdr:rowOff>25400</xdr:rowOff>
    </xdr:from>
    <xdr:to>
      <xdr:col>1</xdr:col>
      <xdr:colOff>621030</xdr:colOff>
      <xdr:row>6</xdr:row>
      <xdr:rowOff>71120</xdr:rowOff>
    </xdr:to>
    <xdr:sp macro="" textlink="">
      <xdr:nvSpPr>
        <xdr:cNvPr id="77" name="文本框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009650" y="908050"/>
          <a:ext cx="297180" cy="223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行</a:t>
          </a:r>
        </a:p>
      </xdr:txBody>
    </xdr:sp>
    <xdr:clientData/>
  </xdr:twoCellAnchor>
  <xdr:twoCellAnchor>
    <xdr:from>
      <xdr:col>1</xdr:col>
      <xdr:colOff>505460</xdr:colOff>
      <xdr:row>5</xdr:row>
      <xdr:rowOff>74930</xdr:rowOff>
    </xdr:from>
    <xdr:to>
      <xdr:col>2</xdr:col>
      <xdr:colOff>208280</xdr:colOff>
      <xdr:row>6</xdr:row>
      <xdr:rowOff>143510</xdr:rowOff>
    </xdr:to>
    <xdr:sp macro="" textlink="">
      <xdr:nvSpPr>
        <xdr:cNvPr id="78" name="文本框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191260" y="957580"/>
          <a:ext cx="388620" cy="246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次</a:t>
          </a:r>
        </a:p>
      </xdr:txBody>
    </xdr:sp>
    <xdr:clientData/>
  </xdr:twoCellAnchor>
  <xdr:twoCellAnchor>
    <xdr:from>
      <xdr:col>2</xdr:col>
      <xdr:colOff>38100</xdr:colOff>
      <xdr:row>5</xdr:row>
      <xdr:rowOff>120650</xdr:rowOff>
    </xdr:from>
    <xdr:to>
      <xdr:col>2</xdr:col>
      <xdr:colOff>312420</xdr:colOff>
      <xdr:row>6</xdr:row>
      <xdr:rowOff>158750</xdr:rowOff>
    </xdr:to>
    <xdr:sp macro="" textlink="">
      <xdr:nvSpPr>
        <xdr:cNvPr id="79" name="文本框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409700" y="1003300"/>
          <a:ext cx="27432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数</a:t>
          </a:r>
        </a:p>
      </xdr:txBody>
    </xdr:sp>
    <xdr:clientData/>
  </xdr:twoCellAnchor>
  <xdr:twoCellAnchor>
    <xdr:from>
      <xdr:col>2</xdr:col>
      <xdr:colOff>194310</xdr:colOff>
      <xdr:row>6</xdr:row>
      <xdr:rowOff>7620</xdr:rowOff>
    </xdr:from>
    <xdr:to>
      <xdr:col>3</xdr:col>
      <xdr:colOff>148590</xdr:colOff>
      <xdr:row>7</xdr:row>
      <xdr:rowOff>83820</xdr:rowOff>
    </xdr:to>
    <xdr:sp macro="" textlink="">
      <xdr:nvSpPr>
        <xdr:cNvPr id="80" name="文本框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565910" y="1068070"/>
          <a:ext cx="150368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（万）</a:t>
          </a:r>
        </a:p>
      </xdr:txBody>
    </xdr:sp>
    <xdr:clientData/>
  </xdr:twoCellAnchor>
  <xdr:twoCellAnchor>
    <xdr:from>
      <xdr:col>2</xdr:col>
      <xdr:colOff>232410</xdr:colOff>
      <xdr:row>4</xdr:row>
      <xdr:rowOff>22860</xdr:rowOff>
    </xdr:from>
    <xdr:to>
      <xdr:col>4</xdr:col>
      <xdr:colOff>621030</xdr:colOff>
      <xdr:row>5</xdr:row>
      <xdr:rowOff>76200</xdr:rowOff>
    </xdr:to>
    <xdr:sp macro="" textlink="">
      <xdr:nvSpPr>
        <xdr:cNvPr id="81" name="文本框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604010" y="715010"/>
          <a:ext cx="264922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000"/>
            <a:t>数据库类型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workbookViewId="0">
      <pane xSplit="21" ySplit="10" topLeftCell="AH11" activePane="bottomRight" state="frozenSplit"/>
      <selection pane="topRight"/>
      <selection pane="bottomLeft"/>
      <selection pane="bottomRight" activeCell="A39" sqref="A39:L44"/>
    </sheetView>
  </sheetViews>
  <sheetFormatPr defaultColWidth="9" defaultRowHeight="14" x14ac:dyDescent="0.3"/>
  <cols>
    <col min="3" max="3" width="21.08203125" customWidth="1"/>
    <col min="4" max="4" width="9.33203125" customWidth="1"/>
    <col min="23" max="23" width="9.08203125" customWidth="1"/>
  </cols>
  <sheetData>
    <row r="1" spans="1:47" ht="13.75" customHeight="1" x14ac:dyDescent="0.3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47" ht="14" customHeight="1" x14ac:dyDescent="0.3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47" ht="13.75" customHeigh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47" ht="13.75" customHeight="1" x14ac:dyDescent="0.3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47" ht="15" customHeight="1" x14ac:dyDescent="0.3">
      <c r="A5" s="50"/>
      <c r="B5" s="50"/>
      <c r="C5" s="50"/>
      <c r="D5" s="48" t="s">
        <v>0</v>
      </c>
      <c r="E5" s="48"/>
      <c r="F5" s="48"/>
      <c r="G5" s="48" t="s">
        <v>1</v>
      </c>
      <c r="H5" s="48"/>
      <c r="I5" s="48"/>
      <c r="J5" s="48" t="s">
        <v>2</v>
      </c>
      <c r="K5" s="48"/>
      <c r="L5" s="48"/>
      <c r="M5" s="3"/>
      <c r="N5" s="3"/>
      <c r="O5" s="3"/>
      <c r="P5" s="4"/>
      <c r="Q5" s="5"/>
      <c r="R5" s="5"/>
      <c r="S5" s="3"/>
      <c r="T5" s="3"/>
      <c r="U5" s="3"/>
      <c r="V5" s="3"/>
      <c r="W5" s="3"/>
      <c r="X5" s="3"/>
      <c r="Y5" s="49"/>
      <c r="Z5" s="49"/>
      <c r="AA5" s="49"/>
    </row>
    <row r="6" spans="1:47" ht="14" customHeight="1" x14ac:dyDescent="0.3">
      <c r="A6" s="50"/>
      <c r="B6" s="50"/>
      <c r="C6" s="50"/>
      <c r="D6" s="48"/>
      <c r="E6" s="48"/>
      <c r="F6" s="48"/>
      <c r="G6" s="48"/>
      <c r="H6" s="48"/>
      <c r="I6" s="48"/>
      <c r="J6" s="48"/>
      <c r="K6" s="48"/>
      <c r="L6" s="48"/>
      <c r="M6" s="3"/>
      <c r="N6" s="3"/>
      <c r="O6" s="3"/>
      <c r="P6" s="5"/>
      <c r="Q6" s="5"/>
      <c r="R6" s="5"/>
      <c r="S6" s="3"/>
      <c r="T6" s="3"/>
      <c r="U6" s="3"/>
      <c r="V6" s="3"/>
      <c r="W6" s="3"/>
      <c r="X6" s="3"/>
      <c r="Y6" s="49"/>
      <c r="Z6" s="49"/>
      <c r="AA6" s="49"/>
    </row>
    <row r="7" spans="1:47" ht="17.399999999999999" customHeight="1" x14ac:dyDescent="0.3">
      <c r="A7" s="50"/>
      <c r="B7" s="50"/>
      <c r="C7" s="50"/>
      <c r="D7" s="48"/>
      <c r="E7" s="48"/>
      <c r="F7" s="48"/>
      <c r="G7" s="48"/>
      <c r="H7" s="48"/>
      <c r="I7" s="48"/>
      <c r="J7" s="48"/>
      <c r="K7" s="48"/>
      <c r="L7" s="48"/>
      <c r="M7" s="3"/>
      <c r="N7" s="3"/>
      <c r="O7" s="3"/>
      <c r="P7" s="5"/>
      <c r="Q7" s="5"/>
      <c r="R7" s="5"/>
      <c r="S7" s="3"/>
      <c r="T7" s="3"/>
      <c r="U7" s="3"/>
      <c r="V7" s="3"/>
      <c r="W7" s="3"/>
      <c r="X7" s="3"/>
      <c r="Y7" s="49"/>
      <c r="Z7" s="49"/>
      <c r="AA7" s="49"/>
      <c r="AU7" s="14"/>
    </row>
    <row r="8" spans="1:47" ht="18" customHeight="1" x14ac:dyDescent="0.3">
      <c r="A8" s="50"/>
      <c r="B8" s="50"/>
      <c r="C8" s="50"/>
      <c r="D8" s="74">
        <v>10</v>
      </c>
      <c r="E8" s="75"/>
      <c r="F8" s="76"/>
      <c r="G8" s="74">
        <v>10</v>
      </c>
      <c r="H8" s="75"/>
      <c r="I8" s="76"/>
      <c r="J8" s="74">
        <v>10</v>
      </c>
      <c r="K8" s="75"/>
      <c r="L8" s="7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1"/>
      <c r="Z8" s="51"/>
      <c r="AA8" s="51"/>
      <c r="AU8" s="14"/>
    </row>
    <row r="9" spans="1:47" ht="14.4" customHeight="1" x14ac:dyDescent="0.3">
      <c r="A9" s="50"/>
      <c r="B9" s="50"/>
      <c r="C9" s="50"/>
      <c r="D9" s="77"/>
      <c r="E9" s="78"/>
      <c r="F9" s="79"/>
      <c r="G9" s="77"/>
      <c r="H9" s="78"/>
      <c r="I9" s="79"/>
      <c r="J9" s="77"/>
      <c r="K9" s="78"/>
      <c r="L9" s="79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1"/>
      <c r="Z9" s="51"/>
      <c r="AA9" s="51"/>
      <c r="AU9" s="14"/>
    </row>
    <row r="10" spans="1:47" ht="15" customHeight="1" x14ac:dyDescent="0.3">
      <c r="A10" s="50"/>
      <c r="B10" s="50"/>
      <c r="C10" s="50"/>
      <c r="D10" s="80"/>
      <c r="E10" s="81"/>
      <c r="F10" s="82"/>
      <c r="G10" s="80"/>
      <c r="H10" s="81"/>
      <c r="I10" s="82"/>
      <c r="J10" s="80"/>
      <c r="K10" s="81"/>
      <c r="L10" s="82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1"/>
      <c r="Z10" s="51"/>
      <c r="AA10" s="51"/>
      <c r="AU10" s="14"/>
    </row>
    <row r="11" spans="1:47" ht="15.5" x14ac:dyDescent="0.3">
      <c r="A11" s="57" t="s">
        <v>6</v>
      </c>
      <c r="B11" s="57"/>
      <c r="C11" s="57"/>
      <c r="D11" s="83">
        <v>0.66</v>
      </c>
      <c r="E11" s="84"/>
      <c r="F11" s="85"/>
      <c r="G11" s="83">
        <v>0.46</v>
      </c>
      <c r="H11" s="84"/>
      <c r="I11" s="85"/>
      <c r="J11" s="92">
        <f>D11/G11</f>
        <v>1.4347826086956521</v>
      </c>
      <c r="K11" s="93"/>
      <c r="L11" s="94"/>
      <c r="M11" s="15" t="s">
        <v>32</v>
      </c>
      <c r="N11" s="15">
        <v>0.65</v>
      </c>
      <c r="O11" s="18" t="s">
        <v>34</v>
      </c>
      <c r="P11" s="19"/>
      <c r="Q11" s="20"/>
      <c r="R11" s="6"/>
      <c r="S11" s="8"/>
      <c r="T11" s="8"/>
      <c r="U11" s="8"/>
      <c r="V11" s="1"/>
      <c r="W11" s="1"/>
      <c r="X11" s="1"/>
      <c r="Y11" s="11"/>
      <c r="Z11" s="11"/>
      <c r="AA11" s="11"/>
      <c r="AB11" s="12"/>
      <c r="AC11" s="12"/>
      <c r="AU11" s="14"/>
    </row>
    <row r="12" spans="1:47" ht="15.5" x14ac:dyDescent="0.3">
      <c r="A12" s="57" t="s">
        <v>7</v>
      </c>
      <c r="B12" s="57"/>
      <c r="C12" s="57"/>
      <c r="D12" s="83">
        <v>0.63</v>
      </c>
      <c r="E12" s="84"/>
      <c r="F12" s="85"/>
      <c r="G12" s="83">
        <v>0.41</v>
      </c>
      <c r="H12" s="84"/>
      <c r="I12" s="85"/>
      <c r="J12" s="92">
        <f t="shared" ref="J12:J37" si="0">D12/G12</f>
        <v>1.5365853658536586</v>
      </c>
      <c r="K12" s="93"/>
      <c r="L12" s="94"/>
      <c r="M12" s="15" t="s">
        <v>32</v>
      </c>
      <c r="N12" s="15">
        <v>0.64</v>
      </c>
      <c r="O12" s="21"/>
      <c r="P12" s="22"/>
      <c r="Q12" s="23"/>
      <c r="R12" s="6"/>
      <c r="S12" s="8"/>
      <c r="T12" s="8"/>
      <c r="U12" s="8"/>
      <c r="V12" s="1"/>
      <c r="W12" s="1"/>
      <c r="X12" s="1"/>
      <c r="Y12" s="11"/>
      <c r="Z12" s="11"/>
      <c r="AA12" s="11"/>
      <c r="AB12" s="12"/>
      <c r="AC12" s="12"/>
      <c r="AU12" s="14"/>
    </row>
    <row r="13" spans="1:47" ht="15.5" x14ac:dyDescent="0.3">
      <c r="A13" s="58" t="s">
        <v>3</v>
      </c>
      <c r="B13" s="58"/>
      <c r="C13" s="58"/>
      <c r="D13" s="83">
        <v>0.63</v>
      </c>
      <c r="E13" s="84"/>
      <c r="F13" s="85"/>
      <c r="G13" s="83">
        <v>0.42</v>
      </c>
      <c r="H13" s="84"/>
      <c r="I13" s="85"/>
      <c r="J13" s="95">
        <f t="shared" si="0"/>
        <v>1.5</v>
      </c>
      <c r="K13" s="96"/>
      <c r="L13" s="97"/>
      <c r="M13" s="16" t="s">
        <v>32</v>
      </c>
      <c r="N13" s="16">
        <v>0.65</v>
      </c>
      <c r="O13" s="24" t="s">
        <v>35</v>
      </c>
      <c r="P13" s="25"/>
      <c r="Q13" s="26"/>
      <c r="R13" s="6"/>
      <c r="S13" s="1"/>
      <c r="T13" s="1"/>
      <c r="U13" s="1"/>
      <c r="V13" s="1"/>
      <c r="W13" s="1"/>
      <c r="X13" s="1"/>
      <c r="Y13" s="11"/>
      <c r="Z13" s="11"/>
      <c r="AA13" s="11"/>
      <c r="AB13" s="12"/>
      <c r="AC13" s="12"/>
      <c r="AU13" s="14"/>
    </row>
    <row r="14" spans="1:47" ht="15.5" x14ac:dyDescent="0.3">
      <c r="A14" s="58" t="s">
        <v>4</v>
      </c>
      <c r="B14" s="58"/>
      <c r="C14" s="58"/>
      <c r="D14" s="83">
        <v>0.43</v>
      </c>
      <c r="E14" s="84"/>
      <c r="F14" s="85"/>
      <c r="G14" s="83">
        <v>0.32</v>
      </c>
      <c r="H14" s="84"/>
      <c r="I14" s="85"/>
      <c r="J14" s="95">
        <f t="shared" si="0"/>
        <v>1.34375</v>
      </c>
      <c r="K14" s="96"/>
      <c r="L14" s="97"/>
      <c r="M14" s="16" t="s">
        <v>32</v>
      </c>
      <c r="N14" s="16">
        <v>0.44</v>
      </c>
      <c r="O14" s="27"/>
      <c r="P14" s="28"/>
      <c r="Q14" s="29"/>
      <c r="R14" s="6"/>
      <c r="S14" s="8"/>
      <c r="T14" s="8"/>
      <c r="U14" s="8"/>
      <c r="V14" s="1"/>
      <c r="W14" s="1"/>
      <c r="X14" s="1"/>
      <c r="Y14" s="11"/>
      <c r="Z14" s="11"/>
      <c r="AA14" s="11"/>
      <c r="AB14" s="12"/>
      <c r="AC14" s="12"/>
      <c r="AU14" s="14"/>
    </row>
    <row r="15" spans="1:47" ht="15.5" x14ac:dyDescent="0.3">
      <c r="A15" s="58" t="s">
        <v>5</v>
      </c>
      <c r="B15" s="58"/>
      <c r="C15" s="58"/>
      <c r="D15" s="83">
        <v>0.65</v>
      </c>
      <c r="E15" s="84"/>
      <c r="F15" s="85"/>
      <c r="G15" s="83">
        <v>0.36</v>
      </c>
      <c r="H15" s="84"/>
      <c r="I15" s="85"/>
      <c r="J15" s="95">
        <f>D15/G15</f>
        <v>1.8055555555555556</v>
      </c>
      <c r="K15" s="96"/>
      <c r="L15" s="97"/>
      <c r="M15" s="16" t="s">
        <v>32</v>
      </c>
      <c r="N15" s="16">
        <v>0.63</v>
      </c>
      <c r="O15" s="30"/>
      <c r="P15" s="31"/>
      <c r="Q15" s="32"/>
      <c r="R15" s="6"/>
      <c r="S15" s="8"/>
      <c r="T15" s="8"/>
      <c r="U15" s="8"/>
      <c r="V15" s="1"/>
      <c r="W15" s="1"/>
      <c r="X15" s="1"/>
      <c r="Y15" s="11"/>
      <c r="Z15" s="11"/>
      <c r="AA15" s="11"/>
      <c r="AB15" s="12"/>
      <c r="AC15" s="12"/>
      <c r="AU15" s="14"/>
    </row>
    <row r="16" spans="1:47" ht="15.5" x14ac:dyDescent="0.3">
      <c r="A16" s="60" t="s">
        <v>9</v>
      </c>
      <c r="B16" s="60"/>
      <c r="C16" s="60"/>
      <c r="D16" s="83">
        <v>0.47</v>
      </c>
      <c r="E16" s="84"/>
      <c r="F16" s="85"/>
      <c r="G16" s="83">
        <v>0.53</v>
      </c>
      <c r="H16" s="84"/>
      <c r="I16" s="85"/>
      <c r="J16" s="98">
        <f t="shared" si="0"/>
        <v>0.88679245283018859</v>
      </c>
      <c r="K16" s="99"/>
      <c r="L16" s="100"/>
      <c r="M16" s="1"/>
      <c r="N16" s="1"/>
      <c r="O16" s="1"/>
      <c r="P16" s="6"/>
      <c r="Q16" s="6"/>
      <c r="R16" s="6"/>
      <c r="S16" s="8"/>
      <c r="T16" s="8"/>
      <c r="U16" s="8"/>
      <c r="V16" s="1"/>
      <c r="W16" s="1"/>
      <c r="X16" s="1"/>
      <c r="Y16" s="11"/>
      <c r="Z16" s="11"/>
      <c r="AA16" s="11"/>
      <c r="AB16" s="12"/>
      <c r="AC16" s="12"/>
      <c r="AU16" s="14"/>
    </row>
    <row r="17" spans="1:47" ht="15.5" x14ac:dyDescent="0.3">
      <c r="A17" s="60" t="s">
        <v>8</v>
      </c>
      <c r="B17" s="60"/>
      <c r="C17" s="60"/>
      <c r="D17" s="83">
        <v>0.46</v>
      </c>
      <c r="E17" s="84"/>
      <c r="F17" s="85"/>
      <c r="G17" s="83">
        <v>0.46</v>
      </c>
      <c r="H17" s="84"/>
      <c r="I17" s="85"/>
      <c r="J17" s="98">
        <f t="shared" si="0"/>
        <v>1</v>
      </c>
      <c r="K17" s="99"/>
      <c r="L17" s="100"/>
      <c r="M17" s="1"/>
      <c r="N17" s="1"/>
      <c r="O17" s="1"/>
      <c r="P17" s="6"/>
      <c r="Q17" s="6"/>
      <c r="R17" s="6"/>
      <c r="S17" s="8"/>
      <c r="T17" s="8"/>
      <c r="U17" s="8"/>
      <c r="V17" s="1"/>
      <c r="W17" s="1"/>
      <c r="X17" s="1"/>
      <c r="Y17" s="11"/>
      <c r="Z17" s="11"/>
      <c r="AA17" s="11"/>
      <c r="AB17" s="12"/>
      <c r="AC17" s="12"/>
      <c r="AU17" s="14"/>
    </row>
    <row r="18" spans="1:47" ht="15.5" x14ac:dyDescent="0.3">
      <c r="A18" s="60" t="s">
        <v>10</v>
      </c>
      <c r="B18" s="60"/>
      <c r="C18" s="60"/>
      <c r="D18" s="83">
        <v>0.49</v>
      </c>
      <c r="E18" s="84"/>
      <c r="F18" s="85"/>
      <c r="G18" s="83">
        <v>0.51</v>
      </c>
      <c r="H18" s="84"/>
      <c r="I18" s="85"/>
      <c r="J18" s="98">
        <f t="shared" si="0"/>
        <v>0.96078431372549011</v>
      </c>
      <c r="K18" s="99"/>
      <c r="L18" s="100"/>
      <c r="M18" s="1"/>
      <c r="N18" s="1"/>
      <c r="O18" s="1"/>
      <c r="P18" s="6"/>
      <c r="Q18" s="6"/>
      <c r="R18" s="6"/>
      <c r="S18" s="8"/>
      <c r="T18" s="8"/>
      <c r="U18" s="8"/>
      <c r="V18" s="1"/>
      <c r="W18" s="1"/>
      <c r="X18" s="1"/>
      <c r="Y18" s="11"/>
      <c r="Z18" s="11"/>
      <c r="AA18" s="11"/>
      <c r="AB18" s="12"/>
      <c r="AC18" s="12"/>
      <c r="AU18" s="14"/>
    </row>
    <row r="19" spans="1:47" ht="15.5" x14ac:dyDescent="0.3">
      <c r="A19" s="61" t="s">
        <v>11</v>
      </c>
      <c r="B19" s="61"/>
      <c r="C19" s="61"/>
      <c r="D19" s="83">
        <v>0.52</v>
      </c>
      <c r="E19" s="84"/>
      <c r="F19" s="85"/>
      <c r="G19" s="83">
        <v>0.46</v>
      </c>
      <c r="H19" s="84"/>
      <c r="I19" s="85"/>
      <c r="J19" s="101">
        <f t="shared" si="0"/>
        <v>1.1304347826086956</v>
      </c>
      <c r="K19" s="102"/>
      <c r="L19" s="103"/>
      <c r="M19" s="1"/>
      <c r="N19" s="1"/>
      <c r="O19" s="1"/>
      <c r="P19" s="6"/>
      <c r="Q19" s="6"/>
      <c r="R19" s="6"/>
      <c r="S19" s="8"/>
      <c r="T19" s="8"/>
      <c r="U19" s="8"/>
      <c r="V19" s="1"/>
      <c r="W19" s="1"/>
      <c r="X19" s="1"/>
      <c r="Y19" s="11"/>
      <c r="Z19" s="11"/>
      <c r="AA19" s="11"/>
      <c r="AB19" s="12"/>
      <c r="AC19" s="12"/>
      <c r="AU19" s="14"/>
    </row>
    <row r="20" spans="1:47" ht="15.5" x14ac:dyDescent="0.3">
      <c r="A20" s="61" t="s">
        <v>12</v>
      </c>
      <c r="B20" s="61"/>
      <c r="C20" s="61"/>
      <c r="D20" s="86">
        <v>0.39</v>
      </c>
      <c r="E20" s="87"/>
      <c r="F20" s="88"/>
      <c r="G20" s="86">
        <v>0.53</v>
      </c>
      <c r="H20" s="87"/>
      <c r="I20" s="88"/>
      <c r="J20" s="104">
        <f t="shared" si="0"/>
        <v>0.73584905660377353</v>
      </c>
      <c r="K20" s="105"/>
      <c r="L20" s="106"/>
      <c r="M20" s="1"/>
      <c r="N20" s="1"/>
      <c r="O20" s="1"/>
      <c r="P20" s="6"/>
      <c r="Q20" s="6"/>
      <c r="R20" s="6"/>
      <c r="S20" s="8"/>
      <c r="T20" s="8"/>
      <c r="U20" s="8"/>
      <c r="V20" s="1"/>
      <c r="W20" s="1"/>
      <c r="X20" s="1"/>
      <c r="Y20" s="11"/>
      <c r="Z20" s="11"/>
      <c r="AA20" s="11"/>
      <c r="AB20" s="12"/>
      <c r="AC20" s="12"/>
      <c r="AU20" s="14"/>
    </row>
    <row r="21" spans="1:47" ht="15.5" x14ac:dyDescent="0.3">
      <c r="A21" s="61" t="s">
        <v>13</v>
      </c>
      <c r="B21" s="61"/>
      <c r="C21" s="61"/>
      <c r="D21" s="86">
        <v>0.39</v>
      </c>
      <c r="E21" s="87"/>
      <c r="F21" s="88"/>
      <c r="G21" s="86">
        <v>0.53</v>
      </c>
      <c r="H21" s="87"/>
      <c r="I21" s="88"/>
      <c r="J21" s="104">
        <f t="shared" si="0"/>
        <v>0.73584905660377353</v>
      </c>
      <c r="K21" s="105"/>
      <c r="L21" s="106"/>
      <c r="M21" s="1"/>
      <c r="N21" s="1"/>
      <c r="O21" s="1"/>
      <c r="P21" s="6"/>
      <c r="Q21" s="6"/>
      <c r="R21" s="6"/>
      <c r="S21" s="8"/>
      <c r="T21" s="8"/>
      <c r="U21" s="8"/>
      <c r="V21" s="1"/>
      <c r="W21" s="1"/>
      <c r="X21" s="1"/>
      <c r="Y21" s="11"/>
      <c r="Z21" s="11"/>
      <c r="AA21" s="11"/>
      <c r="AB21" s="12"/>
      <c r="AC21" s="12"/>
      <c r="AU21" s="14"/>
    </row>
    <row r="22" spans="1:47" ht="15.5" x14ac:dyDescent="0.3">
      <c r="A22" s="62" t="s">
        <v>14</v>
      </c>
      <c r="B22" s="63"/>
      <c r="C22" s="64"/>
      <c r="D22" s="86">
        <v>0.69</v>
      </c>
      <c r="E22" s="87"/>
      <c r="F22" s="88"/>
      <c r="G22" s="86">
        <v>0.56999999999999995</v>
      </c>
      <c r="H22" s="87"/>
      <c r="I22" s="88"/>
      <c r="J22" s="107">
        <f t="shared" si="0"/>
        <v>1.2105263157894737</v>
      </c>
      <c r="K22" s="108"/>
      <c r="L22" s="109"/>
      <c r="M22" s="17" t="s">
        <v>33</v>
      </c>
      <c r="N22" s="17">
        <v>0.71</v>
      </c>
      <c r="O22" s="33" t="s">
        <v>36</v>
      </c>
      <c r="P22" s="34"/>
      <c r="Q22" s="35"/>
      <c r="R22" s="6"/>
      <c r="S22" s="8"/>
      <c r="T22" s="8"/>
      <c r="U22" s="8"/>
      <c r="V22" s="1"/>
      <c r="W22" s="1"/>
      <c r="X22" s="1"/>
      <c r="Y22" s="11"/>
      <c r="Z22" s="11"/>
      <c r="AA22" s="11"/>
      <c r="AB22" s="12"/>
      <c r="AC22" s="12"/>
      <c r="AU22" s="14"/>
    </row>
    <row r="23" spans="1:47" ht="15.5" x14ac:dyDescent="0.3">
      <c r="A23" s="62" t="s">
        <v>15</v>
      </c>
      <c r="B23" s="63"/>
      <c r="C23" s="64"/>
      <c r="D23" s="86">
        <v>0.85</v>
      </c>
      <c r="E23" s="87"/>
      <c r="F23" s="88"/>
      <c r="G23" s="86">
        <v>0.61</v>
      </c>
      <c r="H23" s="87"/>
      <c r="I23" s="88"/>
      <c r="J23" s="107">
        <f t="shared" si="0"/>
        <v>1.3934426229508197</v>
      </c>
      <c r="K23" s="108"/>
      <c r="L23" s="109"/>
      <c r="M23" s="17" t="s">
        <v>33</v>
      </c>
      <c r="N23" s="17">
        <v>0.88</v>
      </c>
      <c r="O23" s="36"/>
      <c r="P23" s="37"/>
      <c r="Q23" s="38"/>
      <c r="R23" s="6"/>
      <c r="S23" s="8"/>
      <c r="T23" s="8"/>
      <c r="U23" s="8"/>
      <c r="V23" s="1"/>
      <c r="W23" s="1"/>
      <c r="X23" s="1"/>
      <c r="Y23" s="11"/>
      <c r="Z23" s="11"/>
      <c r="AA23" s="11"/>
      <c r="AB23" s="12"/>
      <c r="AC23" s="12"/>
      <c r="AU23" s="14"/>
    </row>
    <row r="24" spans="1:47" ht="15.5" x14ac:dyDescent="0.3">
      <c r="A24" s="65" t="s">
        <v>18</v>
      </c>
      <c r="B24" s="66"/>
      <c r="C24" s="67"/>
      <c r="D24" s="86">
        <v>0.41</v>
      </c>
      <c r="E24" s="87"/>
      <c r="F24" s="88"/>
      <c r="G24" s="86">
        <v>0.41</v>
      </c>
      <c r="H24" s="87"/>
      <c r="I24" s="88"/>
      <c r="J24" s="110">
        <f t="shared" si="0"/>
        <v>1</v>
      </c>
      <c r="K24" s="111"/>
      <c r="L24" s="112"/>
      <c r="M24" s="1"/>
      <c r="N24" s="1"/>
      <c r="O24" s="1"/>
      <c r="P24" s="6"/>
      <c r="Q24" s="6"/>
      <c r="R24" s="6"/>
      <c r="S24" s="8"/>
      <c r="T24" s="8"/>
      <c r="U24" s="8"/>
      <c r="V24" s="1"/>
      <c r="W24" s="1"/>
      <c r="X24" s="1"/>
      <c r="Y24" s="11"/>
      <c r="Z24" s="11"/>
      <c r="AA24" s="11"/>
      <c r="AB24" s="12"/>
      <c r="AC24" s="12"/>
      <c r="AU24" s="14"/>
    </row>
    <row r="25" spans="1:47" ht="15.5" x14ac:dyDescent="0.3">
      <c r="A25" s="65" t="s">
        <v>19</v>
      </c>
      <c r="B25" s="66"/>
      <c r="C25" s="67"/>
      <c r="D25" s="86">
        <v>0.43</v>
      </c>
      <c r="E25" s="87"/>
      <c r="F25" s="88"/>
      <c r="G25" s="86">
        <v>0.6</v>
      </c>
      <c r="H25" s="87"/>
      <c r="I25" s="88"/>
      <c r="J25" s="110">
        <f t="shared" si="0"/>
        <v>0.71666666666666667</v>
      </c>
      <c r="K25" s="111"/>
      <c r="L25" s="112"/>
      <c r="M25" s="1"/>
      <c r="N25" s="1"/>
      <c r="O25" s="1"/>
      <c r="P25" s="6"/>
      <c r="Q25" s="6"/>
      <c r="R25" s="6"/>
      <c r="S25" s="8"/>
      <c r="T25" s="8"/>
      <c r="U25" s="8"/>
      <c r="V25" s="1"/>
      <c r="W25" s="1"/>
      <c r="X25" s="1"/>
      <c r="Y25" s="11"/>
      <c r="Z25" s="11"/>
      <c r="AA25" s="11"/>
      <c r="AB25" s="12"/>
      <c r="AC25" s="12"/>
      <c r="AU25" s="14"/>
    </row>
    <row r="26" spans="1:47" ht="15.5" x14ac:dyDescent="0.3">
      <c r="A26" s="65" t="s">
        <v>20</v>
      </c>
      <c r="B26" s="66"/>
      <c r="C26" s="67"/>
      <c r="D26" s="86">
        <v>0.45</v>
      </c>
      <c r="E26" s="87"/>
      <c r="F26" s="88"/>
      <c r="G26" s="86">
        <v>0.51</v>
      </c>
      <c r="H26" s="87"/>
      <c r="I26" s="88"/>
      <c r="J26" s="110">
        <f t="shared" si="0"/>
        <v>0.88235294117647056</v>
      </c>
      <c r="K26" s="111"/>
      <c r="L26" s="112"/>
      <c r="M26" s="1"/>
      <c r="N26" s="1"/>
      <c r="O26" s="1"/>
      <c r="P26" s="6"/>
      <c r="Q26" s="6"/>
      <c r="R26" s="6"/>
      <c r="S26" s="8"/>
      <c r="T26" s="8"/>
      <c r="U26" s="8"/>
      <c r="V26" s="1"/>
      <c r="W26" s="1"/>
      <c r="X26" s="1"/>
      <c r="Y26" s="11"/>
      <c r="Z26" s="11"/>
      <c r="AA26" s="11"/>
      <c r="AB26" s="12"/>
      <c r="AC26" s="12"/>
      <c r="AU26" s="14"/>
    </row>
    <row r="27" spans="1:47" ht="15.5" x14ac:dyDescent="0.3">
      <c r="A27" s="71" t="s">
        <v>21</v>
      </c>
      <c r="B27" s="72"/>
      <c r="C27" s="73"/>
      <c r="D27" s="86">
        <v>0.4</v>
      </c>
      <c r="E27" s="87"/>
      <c r="F27" s="88"/>
      <c r="G27" s="86">
        <v>0.55000000000000004</v>
      </c>
      <c r="H27" s="87"/>
      <c r="I27" s="88"/>
      <c r="J27" s="113">
        <f t="shared" si="0"/>
        <v>0.72727272727272729</v>
      </c>
      <c r="K27" s="114"/>
      <c r="L27" s="115"/>
      <c r="M27" s="1"/>
      <c r="N27" s="1"/>
      <c r="O27" s="1"/>
      <c r="P27" s="6"/>
      <c r="Q27" s="6"/>
      <c r="R27" s="6"/>
      <c r="S27" s="8"/>
      <c r="T27" s="8"/>
      <c r="U27" s="8"/>
      <c r="V27" s="1"/>
      <c r="W27" s="1"/>
      <c r="X27" s="1"/>
      <c r="Y27" s="11"/>
      <c r="Z27" s="11"/>
      <c r="AA27" s="11"/>
      <c r="AB27" s="12"/>
      <c r="AC27" s="12"/>
      <c r="AU27" s="14"/>
    </row>
    <row r="28" spans="1:47" ht="15.5" x14ac:dyDescent="0.3">
      <c r="A28" s="71" t="s">
        <v>22</v>
      </c>
      <c r="B28" s="72"/>
      <c r="C28" s="73"/>
      <c r="D28" s="86">
        <v>0.36</v>
      </c>
      <c r="E28" s="87"/>
      <c r="F28" s="88"/>
      <c r="G28" s="86">
        <v>0.54</v>
      </c>
      <c r="H28" s="87"/>
      <c r="I28" s="88"/>
      <c r="J28" s="113">
        <f t="shared" si="0"/>
        <v>0.66666666666666663</v>
      </c>
      <c r="K28" s="114"/>
      <c r="L28" s="115"/>
      <c r="M28" s="1"/>
      <c r="N28" s="1"/>
      <c r="O28" s="1"/>
      <c r="P28" s="6"/>
      <c r="Q28" s="6"/>
      <c r="R28" s="6"/>
      <c r="S28" s="8"/>
      <c r="T28" s="8"/>
      <c r="U28" s="8"/>
      <c r="V28" s="1"/>
      <c r="W28" s="1"/>
      <c r="X28" s="1"/>
      <c r="Y28" s="11"/>
      <c r="Z28" s="11"/>
      <c r="AA28" s="11"/>
      <c r="AB28" s="12"/>
      <c r="AC28" s="12"/>
      <c r="AU28" s="14"/>
    </row>
    <row r="29" spans="1:47" ht="15.5" x14ac:dyDescent="0.3">
      <c r="A29" s="71" t="s">
        <v>23</v>
      </c>
      <c r="B29" s="72"/>
      <c r="C29" s="73"/>
      <c r="D29" s="86">
        <v>0.37</v>
      </c>
      <c r="E29" s="87"/>
      <c r="F29" s="88"/>
      <c r="G29" s="86">
        <v>0.55000000000000004</v>
      </c>
      <c r="H29" s="87"/>
      <c r="I29" s="88"/>
      <c r="J29" s="113">
        <f t="shared" si="0"/>
        <v>0.67272727272727262</v>
      </c>
      <c r="K29" s="114"/>
      <c r="L29" s="115"/>
      <c r="M29" s="1"/>
      <c r="N29" s="1"/>
      <c r="O29" s="1"/>
      <c r="P29" s="6"/>
      <c r="Q29" s="6"/>
      <c r="R29" s="6"/>
      <c r="S29" s="8"/>
      <c r="T29" s="8"/>
      <c r="U29" s="8"/>
      <c r="V29" s="1"/>
      <c r="W29" s="1"/>
      <c r="X29" s="1"/>
      <c r="Y29" s="11"/>
      <c r="Z29" s="11"/>
      <c r="AA29" s="11"/>
      <c r="AB29" s="12"/>
      <c r="AC29" s="12"/>
      <c r="AU29" s="14"/>
    </row>
    <row r="30" spans="1:47" ht="15.5" x14ac:dyDescent="0.3">
      <c r="A30" s="68" t="s">
        <v>16</v>
      </c>
      <c r="B30" s="69"/>
      <c r="C30" s="70"/>
      <c r="D30" s="86">
        <v>0.66</v>
      </c>
      <c r="E30" s="87"/>
      <c r="F30" s="88"/>
      <c r="G30" s="86">
        <v>1.76</v>
      </c>
      <c r="H30" s="87"/>
      <c r="I30" s="88"/>
      <c r="J30" s="116">
        <f t="shared" si="0"/>
        <v>0.375</v>
      </c>
      <c r="K30" s="117"/>
      <c r="L30" s="118"/>
      <c r="M30" s="1"/>
      <c r="N30" s="1"/>
      <c r="O30" s="1"/>
      <c r="P30" s="6"/>
      <c r="Q30" s="6"/>
      <c r="R30" s="6"/>
      <c r="S30" s="8"/>
      <c r="T30" s="8"/>
      <c r="U30" s="8"/>
      <c r="V30" s="1"/>
      <c r="W30" s="1"/>
      <c r="X30" s="1"/>
      <c r="Y30" s="11"/>
      <c r="Z30" s="11"/>
      <c r="AA30" s="11"/>
      <c r="AB30" s="12"/>
      <c r="AC30" s="12"/>
      <c r="AU30" s="14"/>
    </row>
    <row r="31" spans="1:47" ht="15.5" x14ac:dyDescent="0.3">
      <c r="A31" s="68" t="s">
        <v>17</v>
      </c>
      <c r="B31" s="69"/>
      <c r="C31" s="70"/>
      <c r="D31" s="86">
        <v>0.71</v>
      </c>
      <c r="E31" s="87"/>
      <c r="F31" s="88"/>
      <c r="G31" s="86">
        <v>0.66</v>
      </c>
      <c r="H31" s="87"/>
      <c r="I31" s="88"/>
      <c r="J31" s="116">
        <f t="shared" si="0"/>
        <v>1.0757575757575757</v>
      </c>
      <c r="K31" s="117"/>
      <c r="L31" s="118"/>
      <c r="M31" s="1"/>
      <c r="N31" s="1"/>
      <c r="O31" s="1"/>
      <c r="P31" s="6"/>
      <c r="Q31" s="6"/>
      <c r="R31" s="6"/>
      <c r="S31" s="8"/>
      <c r="T31" s="8"/>
      <c r="U31" s="8"/>
      <c r="V31" s="1"/>
      <c r="W31" s="1"/>
      <c r="X31" s="1"/>
      <c r="Y31" s="11"/>
      <c r="Z31" s="11"/>
      <c r="AA31" s="11"/>
      <c r="AB31" s="12"/>
      <c r="AC31" s="12"/>
      <c r="AU31" s="14"/>
    </row>
    <row r="32" spans="1:47" ht="15.5" x14ac:dyDescent="0.3">
      <c r="A32" s="52" t="s">
        <v>24</v>
      </c>
      <c r="B32" s="53"/>
      <c r="C32" s="54"/>
      <c r="D32" s="86">
        <v>0.39</v>
      </c>
      <c r="E32" s="87"/>
      <c r="F32" s="88"/>
      <c r="G32" s="86">
        <v>0.56999999999999995</v>
      </c>
      <c r="H32" s="87"/>
      <c r="I32" s="88"/>
      <c r="J32" s="119">
        <f t="shared" si="0"/>
        <v>0.6842105263157896</v>
      </c>
      <c r="K32" s="120"/>
      <c r="L32" s="121"/>
      <c r="M32" s="1"/>
      <c r="N32" s="1"/>
      <c r="O32" s="1"/>
      <c r="P32" s="6"/>
      <c r="Q32" s="6"/>
      <c r="R32" s="6"/>
      <c r="S32" s="8"/>
      <c r="T32" s="8"/>
      <c r="U32" s="8"/>
      <c r="V32" s="1"/>
      <c r="W32" s="1"/>
      <c r="X32" s="1"/>
      <c r="Y32" s="11"/>
      <c r="Z32" s="11"/>
      <c r="AA32" s="11"/>
      <c r="AB32" s="12"/>
      <c r="AC32" s="12"/>
      <c r="AU32" s="14"/>
    </row>
    <row r="33" spans="1:47" ht="15.5" x14ac:dyDescent="0.3">
      <c r="A33" s="52" t="s">
        <v>26</v>
      </c>
      <c r="B33" s="53"/>
      <c r="C33" s="54"/>
      <c r="D33" s="86">
        <v>0.42</v>
      </c>
      <c r="E33" s="87"/>
      <c r="F33" s="88"/>
      <c r="G33" s="86">
        <v>0.54</v>
      </c>
      <c r="H33" s="87"/>
      <c r="I33" s="88"/>
      <c r="J33" s="119">
        <f t="shared" si="0"/>
        <v>0.77777777777777768</v>
      </c>
      <c r="K33" s="120"/>
      <c r="L33" s="121"/>
      <c r="M33" s="1"/>
      <c r="N33" s="1"/>
      <c r="O33" s="1"/>
      <c r="P33" s="6"/>
      <c r="Q33" s="6"/>
      <c r="R33" s="6"/>
      <c r="S33" s="8"/>
      <c r="T33" s="8"/>
      <c r="U33" s="8"/>
      <c r="V33" s="1"/>
      <c r="W33" s="1"/>
      <c r="X33" s="1"/>
      <c r="Y33" s="11"/>
      <c r="Z33" s="11"/>
      <c r="AA33" s="11"/>
      <c r="AB33" s="12"/>
      <c r="AC33" s="12"/>
      <c r="AU33" s="14"/>
    </row>
    <row r="34" spans="1:47" ht="15.5" x14ac:dyDescent="0.3">
      <c r="A34" s="52" t="s">
        <v>25</v>
      </c>
      <c r="B34" s="53"/>
      <c r="C34" s="54"/>
      <c r="D34" s="86">
        <v>0.51</v>
      </c>
      <c r="E34" s="87"/>
      <c r="F34" s="88"/>
      <c r="G34" s="86">
        <v>0.56000000000000005</v>
      </c>
      <c r="H34" s="87"/>
      <c r="I34" s="88"/>
      <c r="J34" s="119">
        <f t="shared" si="0"/>
        <v>0.9107142857142857</v>
      </c>
      <c r="K34" s="120"/>
      <c r="L34" s="121"/>
      <c r="M34" s="1"/>
      <c r="N34" s="1"/>
      <c r="O34" s="1"/>
      <c r="P34" s="6"/>
      <c r="Q34" s="6"/>
      <c r="R34" s="6"/>
      <c r="S34" s="8"/>
      <c r="T34" s="8"/>
      <c r="U34" s="8"/>
      <c r="V34" s="1"/>
      <c r="W34" s="1"/>
      <c r="X34" s="1"/>
      <c r="Y34" s="11"/>
      <c r="Z34" s="11"/>
      <c r="AA34" s="11"/>
      <c r="AB34" s="12"/>
      <c r="AC34" s="12"/>
      <c r="AU34" s="14"/>
    </row>
    <row r="35" spans="1:47" ht="15.5" x14ac:dyDescent="0.3">
      <c r="A35" s="55" t="s">
        <v>27</v>
      </c>
      <c r="B35" s="56"/>
      <c r="C35" s="56"/>
      <c r="D35" s="86">
        <v>0.43</v>
      </c>
      <c r="E35" s="87"/>
      <c r="F35" s="88"/>
      <c r="G35" s="86">
        <v>0.55000000000000004</v>
      </c>
      <c r="H35" s="87"/>
      <c r="I35" s="88"/>
      <c r="J35" s="119">
        <f>D35/G35</f>
        <v>0.78181818181818175</v>
      </c>
      <c r="K35" s="120"/>
      <c r="L35" s="121"/>
      <c r="M35" s="7"/>
      <c r="N35" s="7"/>
      <c r="O35" s="7"/>
      <c r="P35" s="7"/>
      <c r="Q35" s="7"/>
      <c r="R35" s="7"/>
      <c r="S35" s="9"/>
      <c r="T35" s="9"/>
      <c r="U35" s="9"/>
      <c r="V35" s="1"/>
      <c r="W35" s="1"/>
      <c r="X35" s="1"/>
      <c r="Y35" s="11"/>
      <c r="Z35" s="11"/>
      <c r="AA35" s="11"/>
      <c r="AB35" s="12"/>
      <c r="AC35" s="12"/>
      <c r="AU35" s="14"/>
    </row>
    <row r="36" spans="1:47" ht="15.5" x14ac:dyDescent="0.3">
      <c r="A36" s="55" t="s">
        <v>28</v>
      </c>
      <c r="B36" s="55"/>
      <c r="C36" s="55"/>
      <c r="D36" s="86">
        <v>0.41</v>
      </c>
      <c r="E36" s="87"/>
      <c r="F36" s="88"/>
      <c r="G36" s="86">
        <v>0.57999999999999996</v>
      </c>
      <c r="H36" s="87"/>
      <c r="I36" s="88"/>
      <c r="J36" s="119">
        <f>D36/G36</f>
        <v>0.7068965517241379</v>
      </c>
      <c r="K36" s="120"/>
      <c r="L36" s="121"/>
      <c r="M36" s="1"/>
      <c r="N36" s="1"/>
      <c r="O36" s="1"/>
      <c r="P36" s="6"/>
      <c r="Q36" s="6"/>
      <c r="R36" s="6"/>
      <c r="S36" s="8"/>
      <c r="T36" s="8"/>
      <c r="U36" s="8"/>
      <c r="V36" s="1"/>
      <c r="W36" s="1"/>
      <c r="X36" s="1"/>
      <c r="Y36" s="11"/>
      <c r="Z36" s="11"/>
      <c r="AA36" s="11"/>
      <c r="AB36" s="12"/>
      <c r="AC36" s="12"/>
      <c r="AU36" s="14"/>
    </row>
    <row r="37" spans="1:47" ht="15.5" x14ac:dyDescent="0.3">
      <c r="A37" s="55" t="s">
        <v>29</v>
      </c>
      <c r="B37" s="55"/>
      <c r="C37" s="55"/>
      <c r="D37" s="86">
        <v>0.45</v>
      </c>
      <c r="E37" s="87"/>
      <c r="F37" s="88"/>
      <c r="G37" s="86">
        <v>0.52</v>
      </c>
      <c r="H37" s="87"/>
      <c r="I37" s="88"/>
      <c r="J37" s="119">
        <f>D37/G37</f>
        <v>0.86538461538461542</v>
      </c>
      <c r="K37" s="120"/>
      <c r="L37" s="121"/>
      <c r="M37" s="1"/>
      <c r="N37" s="1"/>
      <c r="O37" s="1"/>
      <c r="P37" s="6"/>
      <c r="Q37" s="6"/>
      <c r="R37" s="6"/>
      <c r="S37" s="8"/>
      <c r="T37" s="8"/>
      <c r="U37" s="8"/>
      <c r="V37" s="1"/>
      <c r="W37" s="1"/>
      <c r="X37" s="1"/>
      <c r="Y37" s="11"/>
      <c r="Z37" s="11"/>
      <c r="AA37" s="11"/>
      <c r="AB37" s="12"/>
      <c r="AC37" s="12"/>
      <c r="AU37" s="14"/>
    </row>
    <row r="38" spans="1:47" ht="15.5" x14ac:dyDescent="0.3">
      <c r="A38" s="59" t="s">
        <v>30</v>
      </c>
      <c r="B38" s="59"/>
      <c r="C38" s="59"/>
      <c r="D38" s="89">
        <f>AVERAGE(D11:D37)</f>
        <v>0.50592592592592578</v>
      </c>
      <c r="E38" s="90"/>
      <c r="F38" s="91"/>
      <c r="G38" s="89">
        <f t="shared" ref="E38:I38" si="1">AVERAGE(G11:G37)</f>
        <v>0.55814814814814828</v>
      </c>
      <c r="H38" s="90"/>
      <c r="I38" s="91"/>
      <c r="J38" s="89">
        <f>AVERAGE(J11:J37)</f>
        <v>0.98213325630441672</v>
      </c>
      <c r="K38" s="90"/>
      <c r="L38" s="91"/>
      <c r="M38" s="1"/>
      <c r="N38" s="1"/>
      <c r="O38" s="1"/>
      <c r="P38" s="6"/>
      <c r="Q38" s="6"/>
      <c r="R38" s="6"/>
      <c r="S38" s="8"/>
      <c r="T38" s="8"/>
      <c r="U38" s="8"/>
      <c r="V38" s="1"/>
      <c r="W38" s="1"/>
      <c r="X38" s="1"/>
      <c r="Y38" s="11"/>
      <c r="Z38" s="11"/>
      <c r="AA38" s="11"/>
      <c r="AB38" s="12"/>
      <c r="AC38" s="12"/>
      <c r="AU38" s="14"/>
    </row>
    <row r="39" spans="1:47" ht="15.65" customHeight="1" x14ac:dyDescent="0.3">
      <c r="A39" s="39" t="s">
        <v>37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  <c r="M39" s="2"/>
      <c r="N39" s="2"/>
      <c r="O39" s="2"/>
      <c r="P39" s="2"/>
      <c r="Q39" s="2"/>
      <c r="R39" s="2"/>
      <c r="S39" s="2"/>
      <c r="T39" s="2"/>
      <c r="U39" s="2"/>
      <c r="V39" s="7"/>
      <c r="W39" s="7"/>
      <c r="X39" s="7"/>
      <c r="Y39" s="13"/>
      <c r="AA39" s="13"/>
      <c r="AB39" s="13"/>
      <c r="AC39" s="13"/>
      <c r="AU39" s="14"/>
    </row>
    <row r="40" spans="1:47" ht="13.75" customHeight="1" x14ac:dyDescent="0.3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4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U40" s="14"/>
    </row>
    <row r="41" spans="1:47" ht="13.75" customHeigh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47" ht="13.75" customHeight="1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47" ht="13.75" customHeight="1" x14ac:dyDescent="0.3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4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47" ht="13.75" customHeight="1" x14ac:dyDescent="0.3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6" spans="1:47" x14ac:dyDescent="0.3">
      <c r="W46" s="10"/>
    </row>
  </sheetData>
  <mergeCells count="128">
    <mergeCell ref="J37:L37"/>
    <mergeCell ref="J38:L38"/>
    <mergeCell ref="J32:L32"/>
    <mergeCell ref="J33:L33"/>
    <mergeCell ref="J34:L34"/>
    <mergeCell ref="J35:L35"/>
    <mergeCell ref="J36:L36"/>
    <mergeCell ref="J27:L27"/>
    <mergeCell ref="J28:L28"/>
    <mergeCell ref="J29:L29"/>
    <mergeCell ref="J30:L30"/>
    <mergeCell ref="J31:L31"/>
    <mergeCell ref="J22:L22"/>
    <mergeCell ref="J23:L23"/>
    <mergeCell ref="J24:L24"/>
    <mergeCell ref="J25:L25"/>
    <mergeCell ref="J26:L26"/>
    <mergeCell ref="G35:I35"/>
    <mergeCell ref="G36:I36"/>
    <mergeCell ref="G37:I37"/>
    <mergeCell ref="G38:I38"/>
    <mergeCell ref="J8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G30:I30"/>
    <mergeCell ref="G31:I31"/>
    <mergeCell ref="G32:I32"/>
    <mergeCell ref="G33:I33"/>
    <mergeCell ref="G34:I34"/>
    <mergeCell ref="G22:I22"/>
    <mergeCell ref="G23:I23"/>
    <mergeCell ref="G24:I24"/>
    <mergeCell ref="G25:I25"/>
    <mergeCell ref="G27:I27"/>
    <mergeCell ref="D35:F35"/>
    <mergeCell ref="D36:F36"/>
    <mergeCell ref="D37:F37"/>
    <mergeCell ref="D38:F38"/>
    <mergeCell ref="G8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D30:F30"/>
    <mergeCell ref="D31:F31"/>
    <mergeCell ref="D32:F32"/>
    <mergeCell ref="D33:F33"/>
    <mergeCell ref="D34:F34"/>
    <mergeCell ref="D26:F26"/>
    <mergeCell ref="D27:F27"/>
    <mergeCell ref="G26:I26"/>
    <mergeCell ref="D28:F28"/>
    <mergeCell ref="D29:F29"/>
    <mergeCell ref="G28:I28"/>
    <mergeCell ref="G29:I29"/>
    <mergeCell ref="D21:F21"/>
    <mergeCell ref="D22:F22"/>
    <mergeCell ref="D23:F23"/>
    <mergeCell ref="D24:F24"/>
    <mergeCell ref="D25:F25"/>
    <mergeCell ref="D16:F16"/>
    <mergeCell ref="D17:F17"/>
    <mergeCell ref="D18:F18"/>
    <mergeCell ref="D19:F19"/>
    <mergeCell ref="D20:F20"/>
    <mergeCell ref="D11:F11"/>
    <mergeCell ref="D12:F12"/>
    <mergeCell ref="D13:F13"/>
    <mergeCell ref="D14:F14"/>
    <mergeCell ref="D15:F15"/>
    <mergeCell ref="A25:C25"/>
    <mergeCell ref="A31:C31"/>
    <mergeCell ref="A32:C32"/>
    <mergeCell ref="A33:C33"/>
    <mergeCell ref="A26:C26"/>
    <mergeCell ref="A27:C27"/>
    <mergeCell ref="A28:C28"/>
    <mergeCell ref="A29:C29"/>
    <mergeCell ref="A30:C30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:L4"/>
    <mergeCell ref="D8:F10"/>
    <mergeCell ref="Y5:AA7"/>
    <mergeCell ref="A5:C10"/>
    <mergeCell ref="Y8:Y10"/>
    <mergeCell ref="Z8:Z10"/>
    <mergeCell ref="AA8:AA10"/>
    <mergeCell ref="O11:Q12"/>
    <mergeCell ref="O13:Q15"/>
    <mergeCell ref="O22:Q23"/>
    <mergeCell ref="A39:L44"/>
    <mergeCell ref="D5:F7"/>
    <mergeCell ref="G5:I7"/>
    <mergeCell ref="J5:L7"/>
    <mergeCell ref="A34:C34"/>
    <mergeCell ref="A35:C35"/>
    <mergeCell ref="A36:C36"/>
    <mergeCell ref="A37:C37"/>
    <mergeCell ref="A11:C11"/>
    <mergeCell ref="A12:C12"/>
    <mergeCell ref="A13:C13"/>
    <mergeCell ref="A14:C14"/>
    <mergeCell ref="A38:C38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Tmac liu</dc:creator>
  <cp:lastModifiedBy>刘刘禹锡</cp:lastModifiedBy>
  <dcterms:created xsi:type="dcterms:W3CDTF">2022-09-09T14:53:00Z</dcterms:created>
  <dcterms:modified xsi:type="dcterms:W3CDTF">2022-09-19T13:54:56Z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B1A59DD183FD4A86862E5CABA2B3A1F6</vt:lpwstr>
  </property>
  <property fmtid="{D5CDD505-2E9C-101B-9397-08002B2CF9AE}" pid="3" name="KSOProductBuildVer">
    <vt:lpwstr>2052-11.1.0.12358</vt:lpwstr>
  </property>
</Properties>
</file>